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90" windowHeight="11925"/>
  </bookViews>
  <sheets>
    <sheet name="Sheet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<sst xmlns="http://schemas.openxmlformats.org/spreadsheetml/2006/main" count="12" uniqueCount="12">
  <si>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伺  服  液  压  缸  的  设  计</t>
  </si>
  <si>
    <r>
      <t xml:space="preserve">             </t>
    </r>
    <r>
      <rPr>
        <b/>
        <sz val="16"/>
        <rFont val="楷体_GB2312"/>
        <family val="3"/>
        <charset val="134"/>
      </rPr>
      <t xml:space="preserve"> 一般缸径、杆径及压力的计算</t>
    </r>
  </si>
  <si>
    <r>
      <t>1.已知最大负载、负载压力求缸径</t>
    </r>
    <r>
      <rPr>
        <sz val="10"/>
        <rFont val="宋体"/>
        <charset val="134"/>
      </rPr>
      <t>(回油腔压力≈0.05进油腔压力)</t>
    </r>
  </si>
  <si>
    <t>最大负载（N）</t>
  </si>
  <si>
    <t>最大负载速度（m/s）</t>
  </si>
  <si>
    <t>进油腔压力(MPa)</t>
  </si>
  <si>
    <t>回油腔压力(MPa)</t>
  </si>
  <si>
    <t>缸径(mm)</t>
  </si>
  <si>
    <t>回油腔参考压力</t>
  </si>
  <si>
    <t>伺服阀空载额定流量</t>
  </si>
  <si>
    <t>负载压力</t>
  </si>
  <si>
    <t>伺服阀额定供油压力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</si>
</sst>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楷体_GB2312"/>
      <family val="3"/>
      <charset val="134"/>
    </font>
    <font>
      <sz val="10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9" borderId="1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0" borderId="14" applyNumberFormat="0" applyAlignment="0" applyProtection="0">
      <alignment vertical="center"/>
    </xf>
    <xf numFmtId="0" fontId="14" fillId="11" borderId="15" applyNumberFormat="0" applyAlignment="0" applyProtection="0">
      <alignment vertical="center"/>
    </xf>
    <xf numFmtId="0" fontId="15" fillId="11" borderId="14" applyNumberFormat="0" applyAlignment="0" applyProtection="0">
      <alignment vertical="center"/>
    </xf>
    <xf numFmtId="0" fontId="16" fillId="12" borderId="16" applyNumberFormat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0" fillId="3" borderId="0" xfId="0" applyFont="1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4" borderId="1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0" fillId="5" borderId="2" xfId="0" applyFill="1" applyBorder="1">
      <alignment vertical="center"/>
    </xf>
    <xf numFmtId="0" fontId="0" fillId="5" borderId="3" xfId="0" applyFill="1" applyBorder="1" applyAlignment="1">
      <alignment horizontal="center" vertical="center"/>
    </xf>
    <xf numFmtId="0" fontId="0" fillId="5" borderId="4" xfId="0" applyFill="1" applyBorder="1">
      <alignment vertical="center"/>
    </xf>
    <xf numFmtId="0" fontId="0" fillId="5" borderId="3" xfId="0" applyFill="1" applyBorder="1">
      <alignment vertical="center"/>
    </xf>
    <xf numFmtId="0" fontId="0" fillId="5" borderId="5" xfId="0" applyFill="1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right" vertical="center"/>
    </xf>
    <xf numFmtId="0" fontId="3" fillId="7" borderId="10" xfId="0" applyFont="1" applyFill="1" applyBorder="1" applyAlignment="1">
      <alignment horizontal="center" vertical="center"/>
    </xf>
    <xf numFmtId="0" fontId="0" fillId="6" borderId="0" xfId="0" applyFill="1" applyBorder="1">
      <alignment vertical="center"/>
    </xf>
    <xf numFmtId="0" fontId="0" fillId="5" borderId="9" xfId="0" applyFill="1" applyBorder="1" applyAlignment="1">
      <alignment horizontal="right" vertical="center"/>
    </xf>
    <xf numFmtId="0" fontId="0" fillId="8" borderId="9" xfId="0" applyFill="1" applyBorder="1" applyAlignment="1">
      <alignment horizontal="left" vertical="center"/>
    </xf>
    <xf numFmtId="0" fontId="0" fillId="6" borderId="0" xfId="0" applyFill="1">
      <alignment vertical="center"/>
    </xf>
    <xf numFmtId="0" fontId="0" fillId="5" borderId="9" xfId="0" applyFill="1" applyBorder="1" applyAlignment="1">
      <alignment horizontal="center" vertical="center"/>
    </xf>
    <xf numFmtId="0" fontId="0" fillId="5" borderId="9" xfId="0" applyFill="1" applyBorder="1">
      <alignment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D21" sqref="D21"/>
    </sheetView>
  </sheetViews>
  <sheetFormatPr defaultColWidth="9" defaultRowHeight="14.25" outlineLevelCol="7"/>
  <cols>
    <col min="1" max="1" width="14.875"/>
    <col min="2" max="2" width="21.5"/>
    <col min="3" max="4" width="17.125"/>
    <col min="5" max="5" width="9.375"/>
  </cols>
  <sheetData>
    <row r="1" ht="30" customHeight="1" spans="1:7">
      <c r="A1" s="1" t="s">
        <v>0</v>
      </c>
      <c r="B1" s="1"/>
      <c r="C1" s="1"/>
      <c r="D1" s="1"/>
      <c r="E1" s="1"/>
      <c r="F1" s="1"/>
      <c r="G1" s="1"/>
    </row>
    <row r="2" ht="24.95" customHeight="1" spans="1:7">
      <c r="A2" s="2" t="s">
        <v>1</v>
      </c>
      <c r="B2" s="3"/>
      <c r="C2" s="3"/>
      <c r="D2" s="3"/>
      <c r="E2" s="3"/>
      <c r="F2" s="3"/>
      <c r="G2" s="4"/>
    </row>
    <row r="3" ht="18" customHeight="1" spans="1:7">
      <c r="A3" s="5" t="s">
        <v>2</v>
      </c>
      <c r="B3" s="5"/>
      <c r="C3" s="5"/>
      <c r="D3" s="5"/>
      <c r="E3" s="5"/>
      <c r="F3" s="6"/>
      <c r="G3" s="6"/>
    </row>
    <row r="4" spans="1:8">
      <c r="A4" s="7" t="s">
        <v>3</v>
      </c>
      <c r="B4" s="8" t="s">
        <v>4</v>
      </c>
      <c r="C4" s="9" t="s">
        <v>5</v>
      </c>
      <c r="D4" s="10" t="s">
        <v>6</v>
      </c>
      <c r="E4" s="11" t="s">
        <v>7</v>
      </c>
      <c r="F4" s="12"/>
      <c r="G4" s="13"/>
      <c r="H4" s="14"/>
    </row>
    <row r="5" spans="1:8">
      <c r="A5" s="15">
        <v>5000</v>
      </c>
      <c r="B5" s="16">
        <v>1.5</v>
      </c>
      <c r="C5" s="17">
        <v>21</v>
      </c>
      <c r="D5" s="18">
        <v>20</v>
      </c>
      <c r="E5" s="19">
        <f>(A5/(C5-D5))</f>
        <v>5000</v>
      </c>
      <c r="F5" s="12"/>
      <c r="G5" s="13"/>
      <c r="H5" s="14"/>
    </row>
    <row r="6" spans="1:8">
      <c r="A6" s="12"/>
      <c r="B6" s="20"/>
      <c r="C6" s="21" t="s">
        <v>8</v>
      </c>
      <c r="D6" s="22">
        <f>C5*0.95</f>
        <v>19.95</v>
      </c>
      <c r="E6" s="19"/>
      <c r="F6" s="12"/>
      <c r="G6" s="13"/>
      <c r="H6" s="14"/>
    </row>
    <row r="7" spans="1:8">
      <c r="A7" s="12"/>
      <c r="B7" s="20"/>
      <c r="C7" s="12"/>
      <c r="D7" s="20"/>
      <c r="E7" s="12"/>
      <c r="F7" s="12"/>
      <c r="G7" s="20"/>
      <c r="H7" s="14"/>
    </row>
    <row r="8" spans="1:7">
      <c r="A8" s="23"/>
      <c r="B8" s="23"/>
      <c r="C8" s="8" t="s">
        <v>9</v>
      </c>
      <c r="D8" s="8"/>
      <c r="E8" s="23"/>
      <c r="F8" s="23"/>
      <c r="G8" s="23"/>
    </row>
    <row r="9" spans="1:7">
      <c r="A9" s="24" t="s">
        <v>10</v>
      </c>
      <c r="B9" s="25" t="s">
        <v>11</v>
      </c>
      <c r="C9" s="26">
        <f>ROUND(E5*B5*SQRT(B10/(B10-A10)),0)</f>
        <v>12990</v>
      </c>
      <c r="D9" s="27"/>
      <c r="E9" s="23"/>
      <c r="F9" s="23"/>
      <c r="G9" s="23"/>
    </row>
    <row r="10" spans="1:7">
      <c r="A10" s="28">
        <v>20</v>
      </c>
      <c r="B10" s="28">
        <v>30</v>
      </c>
      <c r="C10" s="26"/>
      <c r="D10" s="27"/>
      <c r="E10" s="23"/>
      <c r="F10" s="23"/>
      <c r="G10" s="23"/>
    </row>
  </sheetData>
  <mergeCells count="11">
    <mergeCell ref="A1:G1"/>
    <mergeCell ref="A2:G2"/>
    <mergeCell ref="A3:G3"/>
    <mergeCell ref="A6:B6"/>
    <mergeCell ref="A7:B7"/>
    <mergeCell ref="C7:D7"/>
    <mergeCell ref="C8:D8"/>
    <mergeCell ref="E10:G10"/>
    <mergeCell ref="E5:E6"/>
    <mergeCell ref="F4:G7"/>
    <mergeCell ref="C9:D10"/>
  </mergeCells>
  <pageMargins left="0.75" right="0.75" top="1" bottom="1" header="0.511111111111111" footer="0.511111111111111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WPS_1727174647</cp:lastModifiedBy>
  <dcterms:created xsi:type="dcterms:W3CDTF">2024-11-20T03:04:30Z</dcterms:created>
  <dcterms:modified xsi:type="dcterms:W3CDTF">2024-11-20T03:04:30Z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5D62389B3AD1470BBB4B240D0B5379F0_11</vt:lpwstr>
  </property>
  <property fmtid="{D5CDD505-2E9C-101B-9397-08002B2CF9AE}" pid="3" name="KSOProductBuildVer">
    <vt:lpwstr>2052-12.1.0.18912</vt:lpwstr>
  </property>
</Properties>
</file>